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ersonal\2 Office\Sport\Triathlon club\Events\St Catherines Triathlon\Senior event 2018\Results\"/>
    </mc:Choice>
  </mc:AlternateContent>
  <xr:revisionPtr revIDLastSave="0" documentId="10_ncr:100000_{18DFDC92-6989-4B09-8B88-A2AF5D5D5D47}" xr6:coauthVersionLast="31" xr6:coauthVersionMax="31" xr10:uidLastSave="{00000000-0000-0000-0000-000000000000}"/>
  <bookViews>
    <workbookView xWindow="0" yWindow="0" windowWidth="19200" windowHeight="6380" activeTab="3" xr2:uid="{C2032141-E971-4D31-8B33-91BA06D28D4F}"/>
  </bookViews>
  <sheets>
    <sheet name="Race 1" sheetId="1" r:id="rId1"/>
    <sheet name="Race 2" sheetId="2" r:id="rId2"/>
    <sheet name="Race 3" sheetId="3" r:id="rId3"/>
    <sheet name="Overall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2" i="4"/>
</calcChain>
</file>

<file path=xl/sharedStrings.xml><?xml version="1.0" encoding="utf-8"?>
<sst xmlns="http://schemas.openxmlformats.org/spreadsheetml/2006/main" count="143" uniqueCount="47">
  <si>
    <t>Event</t>
  </si>
  <si>
    <t>Athlete</t>
  </si>
  <si>
    <t>Harry Worth</t>
  </si>
  <si>
    <t>Philippa Worth</t>
  </si>
  <si>
    <t>Dan Garrido</t>
  </si>
  <si>
    <t>Isaac  Dodds</t>
  </si>
  <si>
    <t>William Atkinson</t>
  </si>
  <si>
    <t>Thomas Atkinson</t>
  </si>
  <si>
    <t>Aaron Gouveia</t>
  </si>
  <si>
    <t>Doug Gorman</t>
  </si>
  <si>
    <t>Ian Jones</t>
  </si>
  <si>
    <t xml:space="preserve">Chris  Stanyard </t>
  </si>
  <si>
    <t>Mark Syvret</t>
  </si>
  <si>
    <t>Freddie  Lucas</t>
  </si>
  <si>
    <t>Richard Worth</t>
  </si>
  <si>
    <t>Wayne Quenault</t>
  </si>
  <si>
    <t>Dale Quenault</t>
  </si>
  <si>
    <t>Vaughan Robinson</t>
  </si>
  <si>
    <t>Lily Scott</t>
  </si>
  <si>
    <t xml:space="preserve">Jo Gorrod </t>
  </si>
  <si>
    <t>Adele Maher</t>
  </si>
  <si>
    <t>Liam Smith</t>
  </si>
  <si>
    <t xml:space="preserve">Sol Silvester </t>
  </si>
  <si>
    <t>Michael Conidaris</t>
  </si>
  <si>
    <t>Sam Lee</t>
  </si>
  <si>
    <t>David Bailey</t>
  </si>
  <si>
    <t>Lisa Mansell</t>
  </si>
  <si>
    <t>Ian Lucas</t>
  </si>
  <si>
    <t>Paul Maltby</t>
  </si>
  <si>
    <t xml:space="preserve">Lou  Bracken Smith </t>
  </si>
  <si>
    <t>Stephen Hill</t>
  </si>
  <si>
    <t>Swim</t>
  </si>
  <si>
    <t>Run</t>
  </si>
  <si>
    <t>Finish</t>
  </si>
  <si>
    <t>DNF</t>
  </si>
  <si>
    <t>Qualifier?</t>
  </si>
  <si>
    <t>Q</t>
  </si>
  <si>
    <t>q</t>
  </si>
  <si>
    <t>T1 + Bike + T2</t>
  </si>
  <si>
    <t>Sprint</t>
  </si>
  <si>
    <t>Swim+ T3</t>
  </si>
  <si>
    <t>Overall</t>
  </si>
  <si>
    <t>Gender</t>
  </si>
  <si>
    <t>Name</t>
  </si>
  <si>
    <t>Race 1</t>
  </si>
  <si>
    <t>Race 2</t>
  </si>
  <si>
    <t>Race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</si>
</sst>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2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1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8601-3190-4064-AC58-C83C26D481FE}">
  <sheetPr codeName="Sheet1">
    <pageSetUpPr fitToPage="1"/>
  </sheetPr>
  <dimension ref="A1:I30"/>
  <sheetViews>
    <sheetView workbookViewId="0"/>
  </sheetViews>
  <sheetFormatPr defaultRowHeight="14.5" x14ac:dyDescent="0.35"/>
  <cols>
    <col min="1" max="1" width="8.7265625" style="4"/>
    <col min="2" max="2" width="17.1796875" bestFit="1" customWidth="1"/>
    <col min="4" max="4" width="12.1796875" bestFit="1" customWidth="1"/>
    <col min="7" max="7" width="10.08984375" style="4" customWidth="1"/>
  </cols>
  <sheetData>
    <row r="1" spans="1:9" x14ac:dyDescent="0.35">
      <c r="A1" s="3" t="s">
        <v>0</v>
      </c>
      <c r="B1" s="3" t="s">
        <v>1</v>
      </c>
      <c r="C1" s="3" t="s">
        <v>31</v>
      </c>
      <c r="D1" s="3" t="s">
        <v>38</v>
      </c>
      <c r="E1" s="3" t="s">
        <v>32</v>
      </c>
      <c r="F1" s="3" t="s">
        <v>33</v>
      </c>
      <c r="G1" s="3" t="s">
        <v>35</v>
      </c>
    </row>
    <row r="2" spans="1:9" x14ac:dyDescent="0.35">
      <c r="A2" s="6">
        <v>1</v>
      </c>
      <c r="B2" s="1" t="s">
        <v>5</v>
      </c>
      <c r="C2" s="5">
        <v>2.6029629629629632E-3</v>
      </c>
      <c r="D2" s="5">
        <v>7.5621180555555563E-3</v>
      </c>
      <c r="E2" s="5">
        <v>2.5003587962962974E-3</v>
      </c>
      <c r="F2" s="5">
        <v>1.2665439814814817E-2</v>
      </c>
      <c r="G2" s="4" t="s">
        <v>36</v>
      </c>
      <c r="I2" s="2"/>
    </row>
    <row r="3" spans="1:9" x14ac:dyDescent="0.35">
      <c r="A3" s="6">
        <v>1</v>
      </c>
      <c r="B3" s="1" t="s">
        <v>6</v>
      </c>
      <c r="C3" s="5">
        <v>2.617997685185185E-3</v>
      </c>
      <c r="D3" s="5">
        <v>7.4873032407407388E-3</v>
      </c>
      <c r="E3" s="5">
        <v>2.5617013888888894E-3</v>
      </c>
      <c r="F3" s="5">
        <v>1.2667002314814813E-2</v>
      </c>
      <c r="G3" s="4" t="s">
        <v>36</v>
      </c>
      <c r="I3" s="2"/>
    </row>
    <row r="4" spans="1:9" x14ac:dyDescent="0.35">
      <c r="A4" s="6">
        <v>1</v>
      </c>
      <c r="B4" s="1" t="s">
        <v>7</v>
      </c>
      <c r="C4" s="5">
        <v>2.6232986111111101E-3</v>
      </c>
      <c r="D4" s="5">
        <v>7.4864351851851854E-3</v>
      </c>
      <c r="E4" s="5">
        <v>2.5575000000000007E-3</v>
      </c>
      <c r="F4" s="5">
        <v>1.2667233796296296E-2</v>
      </c>
      <c r="G4" s="4" t="s">
        <v>36</v>
      </c>
      <c r="I4" s="2"/>
    </row>
    <row r="5" spans="1:9" x14ac:dyDescent="0.35">
      <c r="A5" s="6">
        <v>1</v>
      </c>
      <c r="B5" s="1" t="s">
        <v>8</v>
      </c>
      <c r="C5" s="5">
        <v>2.8348958333333334E-3</v>
      </c>
      <c r="D5" s="5">
        <v>7.2435879629629621E-3</v>
      </c>
      <c r="E5" s="5">
        <v>2.6834953703703708E-3</v>
      </c>
      <c r="F5" s="5">
        <v>1.2761979166666666E-2</v>
      </c>
      <c r="G5" s="4" t="s">
        <v>37</v>
      </c>
      <c r="I5" s="2"/>
    </row>
    <row r="6" spans="1:9" x14ac:dyDescent="0.35">
      <c r="A6" s="6">
        <v>1</v>
      </c>
      <c r="B6" s="1" t="s">
        <v>9</v>
      </c>
      <c r="C6" s="5">
        <v>2.7301388888888879E-3</v>
      </c>
      <c r="D6" s="5">
        <v>7.2912962962962975E-3</v>
      </c>
      <c r="E6" s="5">
        <v>2.7601388888888884E-3</v>
      </c>
      <c r="F6" s="5">
        <v>1.2781574074074074E-2</v>
      </c>
      <c r="G6" s="4" t="s">
        <v>37</v>
      </c>
      <c r="I6" s="2"/>
    </row>
    <row r="7" spans="1:9" x14ac:dyDescent="0.35">
      <c r="A7" s="6">
        <v>1</v>
      </c>
      <c r="B7" s="1" t="s">
        <v>10</v>
      </c>
      <c r="C7" s="5">
        <v>2.7134490740740739E-3</v>
      </c>
      <c r="D7" s="5">
        <v>7.5024305555555565E-3</v>
      </c>
      <c r="E7" s="5">
        <v>2.8236689814814808E-3</v>
      </c>
      <c r="F7" s="5">
        <v>1.3039548611111111E-2</v>
      </c>
      <c r="G7" s="4" t="s">
        <v>37</v>
      </c>
      <c r="I7" s="2"/>
    </row>
    <row r="8" spans="1:9" x14ac:dyDescent="0.35">
      <c r="A8" s="6">
        <v>1</v>
      </c>
      <c r="B8" s="1" t="s">
        <v>11</v>
      </c>
      <c r="C8" s="5">
        <v>3.0305092592592588E-3</v>
      </c>
      <c r="D8" s="5">
        <v>7.6713773148148149E-3</v>
      </c>
      <c r="E8" s="5">
        <v>2.4540046296296289E-3</v>
      </c>
      <c r="F8" s="5">
        <v>1.3155891203703703E-2</v>
      </c>
      <c r="G8" s="4" t="s">
        <v>37</v>
      </c>
      <c r="I8" s="2"/>
    </row>
    <row r="9" spans="1:9" x14ac:dyDescent="0.35">
      <c r="A9" s="6">
        <v>1</v>
      </c>
      <c r="B9" s="1" t="s">
        <v>12</v>
      </c>
      <c r="C9" s="5">
        <v>3.1373495370370375E-3</v>
      </c>
      <c r="D9" s="5">
        <v>7.5843750000000008E-3</v>
      </c>
      <c r="E9" s="5">
        <v>2.4460648148148106E-3</v>
      </c>
      <c r="F9" s="5">
        <v>1.3167789351851849E-2</v>
      </c>
      <c r="I9" s="2"/>
    </row>
    <row r="10" spans="1:9" x14ac:dyDescent="0.35">
      <c r="A10" s="6">
        <v>1</v>
      </c>
      <c r="B10" s="1" t="s">
        <v>13</v>
      </c>
      <c r="C10" s="5">
        <v>2.7367129629629625E-3</v>
      </c>
      <c r="D10" s="5">
        <v>7.8433449074074083E-3</v>
      </c>
      <c r="E10" s="5">
        <v>2.6765393518518484E-3</v>
      </c>
      <c r="F10" s="5">
        <v>1.3256597222222218E-2</v>
      </c>
      <c r="G10" s="4" t="s">
        <v>37</v>
      </c>
      <c r="I10" s="2"/>
    </row>
    <row r="11" spans="1:9" x14ac:dyDescent="0.35">
      <c r="A11" s="6">
        <v>1</v>
      </c>
      <c r="B11" s="1" t="s">
        <v>14</v>
      </c>
      <c r="C11" s="5">
        <v>3.1626967592592592E-3</v>
      </c>
      <c r="D11" s="5">
        <v>7.5842476851851852E-3</v>
      </c>
      <c r="E11" s="5">
        <v>2.700266203703703E-3</v>
      </c>
      <c r="F11" s="5">
        <v>1.3447210648148147E-2</v>
      </c>
      <c r="I11" s="2"/>
    </row>
    <row r="12" spans="1:9" x14ac:dyDescent="0.35">
      <c r="A12" s="6">
        <v>1</v>
      </c>
      <c r="B12" s="1" t="s">
        <v>15</v>
      </c>
      <c r="C12" s="5">
        <v>3.3246990740740737E-3</v>
      </c>
      <c r="D12" s="5">
        <v>7.5146064814814832E-3</v>
      </c>
      <c r="E12" s="5">
        <v>2.6510995370370334E-3</v>
      </c>
      <c r="F12" s="5">
        <v>1.349040509259259E-2</v>
      </c>
      <c r="I12" s="2"/>
    </row>
    <row r="13" spans="1:9" x14ac:dyDescent="0.35">
      <c r="A13" s="6">
        <v>1</v>
      </c>
      <c r="B13" s="1" t="s">
        <v>16</v>
      </c>
      <c r="C13" s="5">
        <v>3.3069212962962974E-3</v>
      </c>
      <c r="D13" s="5">
        <v>7.5497337962962957E-3</v>
      </c>
      <c r="E13" s="5">
        <v>2.7244907407407391E-3</v>
      </c>
      <c r="F13" s="5">
        <v>1.3581145833333332E-2</v>
      </c>
      <c r="I13" s="2"/>
    </row>
    <row r="14" spans="1:9" x14ac:dyDescent="0.35">
      <c r="A14" s="6">
        <v>1</v>
      </c>
      <c r="B14" s="1" t="s">
        <v>17</v>
      </c>
      <c r="C14" s="5">
        <v>3.1507638888888887E-3</v>
      </c>
      <c r="D14" s="5">
        <v>7.6561574074074084E-3</v>
      </c>
      <c r="E14" s="5">
        <v>2.79923611111111E-3</v>
      </c>
      <c r="F14" s="5">
        <v>1.3606157407407407E-2</v>
      </c>
      <c r="I14" s="2"/>
    </row>
    <row r="15" spans="1:9" x14ac:dyDescent="0.35">
      <c r="A15" s="6">
        <v>1</v>
      </c>
      <c r="B15" s="1" t="s">
        <v>18</v>
      </c>
      <c r="C15" s="5">
        <v>2.6474999999999988E-3</v>
      </c>
      <c r="D15" s="5">
        <v>8.3401851851851849E-3</v>
      </c>
      <c r="E15" s="5">
        <v>2.8309722222222243E-3</v>
      </c>
      <c r="F15" s="5">
        <v>1.3818657407407408E-2</v>
      </c>
      <c r="G15" s="4" t="s">
        <v>36</v>
      </c>
      <c r="I15" s="2"/>
    </row>
    <row r="16" spans="1:9" x14ac:dyDescent="0.35">
      <c r="A16" s="6">
        <v>1</v>
      </c>
      <c r="B16" s="1" t="s">
        <v>19</v>
      </c>
      <c r="C16" s="5">
        <v>3.0085185185185189E-3</v>
      </c>
      <c r="D16" s="5">
        <v>8.0818287037037022E-3</v>
      </c>
      <c r="E16" s="5">
        <v>2.7989236111111114E-3</v>
      </c>
      <c r="F16" s="5">
        <v>1.3889270833333332E-2</v>
      </c>
      <c r="G16" s="4" t="s">
        <v>36</v>
      </c>
      <c r="I16" s="2"/>
    </row>
    <row r="17" spans="1:9" x14ac:dyDescent="0.35">
      <c r="A17" s="6">
        <v>1</v>
      </c>
      <c r="B17" s="1" t="s">
        <v>20</v>
      </c>
      <c r="C17" s="5">
        <v>2.6343171296296288E-3</v>
      </c>
      <c r="D17" s="5">
        <v>8.3471296296296297E-3</v>
      </c>
      <c r="E17" s="5">
        <v>2.9870138888888897E-3</v>
      </c>
      <c r="F17" s="5">
        <v>1.3968460648148148E-2</v>
      </c>
      <c r="G17" s="4" t="s">
        <v>36</v>
      </c>
      <c r="I17" s="2"/>
    </row>
    <row r="18" spans="1:9" x14ac:dyDescent="0.35">
      <c r="A18" s="6">
        <v>1</v>
      </c>
      <c r="B18" s="1" t="s">
        <v>21</v>
      </c>
      <c r="C18" s="5">
        <v>3.2374652777777783E-3</v>
      </c>
      <c r="D18" s="5">
        <v>8.2218865740740707E-3</v>
      </c>
      <c r="E18" s="5">
        <v>2.8378240740740759E-3</v>
      </c>
      <c r="F18" s="5">
        <v>1.4297175925925925E-2</v>
      </c>
      <c r="I18" s="2"/>
    </row>
    <row r="19" spans="1:9" x14ac:dyDescent="0.35">
      <c r="A19" s="6">
        <v>1</v>
      </c>
      <c r="B19" s="1" t="s">
        <v>22</v>
      </c>
      <c r="C19" s="5">
        <v>2.7212152777777773E-3</v>
      </c>
      <c r="D19" s="5">
        <v>8.8036574074074041E-3</v>
      </c>
      <c r="E19" s="5">
        <v>2.7994675925925964E-3</v>
      </c>
      <c r="F19" s="5">
        <v>1.4324340277777778E-2</v>
      </c>
      <c r="I19" s="2"/>
    </row>
    <row r="20" spans="1:9" x14ac:dyDescent="0.35">
      <c r="A20" s="6">
        <v>1</v>
      </c>
      <c r="B20" s="1" t="s">
        <v>23</v>
      </c>
      <c r="C20" s="5">
        <v>3.1433796296296296E-3</v>
      </c>
      <c r="D20" s="5">
        <v>8.4978356481481467E-3</v>
      </c>
      <c r="E20" s="5">
        <v>2.851550925925924E-3</v>
      </c>
      <c r="F20" s="5">
        <v>1.44927662037037E-2</v>
      </c>
      <c r="I20" s="2"/>
    </row>
    <row r="21" spans="1:9" x14ac:dyDescent="0.35">
      <c r="A21" s="6">
        <v>1</v>
      </c>
      <c r="B21" s="1" t="s">
        <v>24</v>
      </c>
      <c r="C21" s="5">
        <v>3.2900115740740737E-3</v>
      </c>
      <c r="D21" s="5">
        <v>8.201099537037038E-3</v>
      </c>
      <c r="E21" s="5">
        <v>3.0266550925925929E-3</v>
      </c>
      <c r="F21" s="5">
        <v>1.4517766203703705E-2</v>
      </c>
      <c r="I21" s="2"/>
    </row>
    <row r="22" spans="1:9" x14ac:dyDescent="0.35">
      <c r="A22" s="6">
        <v>1</v>
      </c>
      <c r="B22" s="1" t="s">
        <v>4</v>
      </c>
      <c r="C22" s="5">
        <v>3.6278587962962966E-3</v>
      </c>
      <c r="D22" s="5">
        <v>8.5587499999999969E-3</v>
      </c>
      <c r="E22" s="5">
        <v>2.5934837962962969E-3</v>
      </c>
      <c r="F22" s="5">
        <v>1.4780092592592591E-2</v>
      </c>
      <c r="I22" s="2"/>
    </row>
    <row r="23" spans="1:9" x14ac:dyDescent="0.35">
      <c r="A23" s="6">
        <v>1</v>
      </c>
      <c r="B23" s="1" t="s">
        <v>25</v>
      </c>
      <c r="C23" s="5">
        <v>3.5395833333333347E-3</v>
      </c>
      <c r="D23" s="5">
        <v>8.3243287037036984E-3</v>
      </c>
      <c r="E23" s="5">
        <v>2.919386574074076E-3</v>
      </c>
      <c r="F23" s="5">
        <v>1.478329861111111E-2</v>
      </c>
      <c r="I23" s="2"/>
    </row>
    <row r="24" spans="1:9" x14ac:dyDescent="0.35">
      <c r="A24" s="6">
        <v>1</v>
      </c>
      <c r="B24" s="1" t="s">
        <v>26</v>
      </c>
      <c r="C24" s="5">
        <v>3.5694212962962971E-3</v>
      </c>
      <c r="D24" s="5">
        <v>8.5652083333333344E-3</v>
      </c>
      <c r="E24" s="5">
        <v>2.7821412037037016E-3</v>
      </c>
      <c r="F24" s="5">
        <v>1.4916770833333332E-2</v>
      </c>
      <c r="I24" s="2"/>
    </row>
    <row r="25" spans="1:9" x14ac:dyDescent="0.35">
      <c r="A25" s="6">
        <v>1</v>
      </c>
      <c r="B25" s="1" t="s">
        <v>27</v>
      </c>
      <c r="C25" s="5">
        <v>3.5305208333333326E-3</v>
      </c>
      <c r="D25" s="5">
        <v>8.4881249999999991E-3</v>
      </c>
      <c r="E25" s="5">
        <v>3.0081828703703711E-3</v>
      </c>
      <c r="F25" s="5">
        <v>1.5026828703703702E-2</v>
      </c>
      <c r="I25" s="2"/>
    </row>
    <row r="26" spans="1:9" x14ac:dyDescent="0.35">
      <c r="A26" s="6">
        <v>1</v>
      </c>
      <c r="B26" s="1" t="s">
        <v>28</v>
      </c>
      <c r="C26" s="5">
        <v>3.472662037037038E-3</v>
      </c>
      <c r="D26" s="5">
        <v>8.3434374999999984E-3</v>
      </c>
      <c r="E26" s="5">
        <v>3.558449074074075E-3</v>
      </c>
      <c r="F26" s="5">
        <v>1.5374548611111111E-2</v>
      </c>
      <c r="I26" s="2"/>
    </row>
    <row r="27" spans="1:9" x14ac:dyDescent="0.35">
      <c r="A27" s="6">
        <v>1</v>
      </c>
      <c r="B27" s="1" t="s">
        <v>29</v>
      </c>
      <c r="C27" s="5">
        <v>3.2718171296296297E-3</v>
      </c>
      <c r="D27" s="5">
        <v>9.0178240740740705E-3</v>
      </c>
      <c r="E27" s="5">
        <v>3.1919444444444452E-3</v>
      </c>
      <c r="F27" s="5">
        <v>1.5481585648148145E-2</v>
      </c>
      <c r="I27" s="2"/>
    </row>
    <row r="28" spans="1:9" x14ac:dyDescent="0.35">
      <c r="A28" s="6">
        <v>1</v>
      </c>
      <c r="B28" s="1" t="s">
        <v>30</v>
      </c>
      <c r="C28" s="5">
        <v>3.9667824074074076E-3</v>
      </c>
      <c r="D28" s="5">
        <v>9.5227546296296275E-3</v>
      </c>
      <c r="E28" s="5">
        <v>3.5895254629629628E-3</v>
      </c>
      <c r="F28" s="5">
        <v>1.7079062499999999E-2</v>
      </c>
      <c r="I28" s="2"/>
    </row>
    <row r="29" spans="1:9" x14ac:dyDescent="0.35">
      <c r="A29" s="6">
        <v>1</v>
      </c>
      <c r="B29" s="1" t="s">
        <v>2</v>
      </c>
      <c r="C29" s="5">
        <v>2.6104513888888878E-3</v>
      </c>
      <c r="D29" s="5" t="s">
        <v>34</v>
      </c>
      <c r="E29" s="5" t="s">
        <v>34</v>
      </c>
      <c r="F29" s="5" t="s">
        <v>34</v>
      </c>
    </row>
    <row r="30" spans="1:9" x14ac:dyDescent="0.35">
      <c r="A30" s="6">
        <v>1</v>
      </c>
      <c r="B30" s="1" t="s">
        <v>3</v>
      </c>
      <c r="C30" s="5">
        <v>3.1134722222222232E-3</v>
      </c>
      <c r="D30" s="5" t="s">
        <v>34</v>
      </c>
      <c r="E30" s="5" t="s">
        <v>34</v>
      </c>
      <c r="F30" s="5" t="s">
        <v>34</v>
      </c>
    </row>
  </sheetData>
  <sortState ref="A2:F30">
    <sortCondition ref="F2:F30"/>
  </sortState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0E121-B6B6-428D-A131-D8A36D77D796}">
  <sheetPr codeName="Sheet2">
    <pageSetUpPr fitToPage="1"/>
  </sheetPr>
  <dimension ref="A1:I14"/>
  <sheetViews>
    <sheetView workbookViewId="0">
      <selection activeCell="D12" sqref="D12"/>
    </sheetView>
  </sheetViews>
  <sheetFormatPr defaultRowHeight="14.5" x14ac:dyDescent="0.35"/>
  <cols>
    <col min="1" max="1" width="8.7265625" style="4"/>
    <col min="2" max="2" width="17.1796875" bestFit="1" customWidth="1"/>
    <col min="4" max="4" width="12.1796875" bestFit="1" customWidth="1"/>
    <col min="5" max="5" width="9.1796875" bestFit="1" customWidth="1"/>
    <col min="7" max="7" width="12.08984375" style="4" customWidth="1"/>
  </cols>
  <sheetData>
    <row r="1" spans="1:9" x14ac:dyDescent="0.35">
      <c r="A1" s="3" t="s">
        <v>0</v>
      </c>
      <c r="B1" s="3" t="s">
        <v>1</v>
      </c>
      <c r="C1" s="3" t="s">
        <v>32</v>
      </c>
      <c r="D1" s="3" t="s">
        <v>38</v>
      </c>
      <c r="E1" s="3" t="s">
        <v>31</v>
      </c>
      <c r="F1" s="3" t="s">
        <v>33</v>
      </c>
      <c r="G1" s="3" t="s">
        <v>35</v>
      </c>
    </row>
    <row r="2" spans="1:9" x14ac:dyDescent="0.35">
      <c r="A2" s="6">
        <v>2</v>
      </c>
      <c r="B2" s="1" t="s">
        <v>17</v>
      </c>
      <c r="C2" s="5">
        <v>2.5686342592592566E-3</v>
      </c>
      <c r="D2" s="5">
        <v>7.3535185185185196E-3</v>
      </c>
      <c r="E2" s="5">
        <v>3.7728472222222295E-3</v>
      </c>
      <c r="F2" s="5">
        <v>1.3695000000000006E-2</v>
      </c>
      <c r="G2" s="4" t="s">
        <v>36</v>
      </c>
      <c r="H2" s="2"/>
      <c r="I2" s="2"/>
    </row>
    <row r="3" spans="1:9" x14ac:dyDescent="0.35">
      <c r="A3" s="6">
        <v>2</v>
      </c>
      <c r="B3" s="1" t="s">
        <v>12</v>
      </c>
      <c r="C3" s="5">
        <v>2.5735648148148133E-3</v>
      </c>
      <c r="D3" s="5">
        <v>7.2545023148148161E-3</v>
      </c>
      <c r="E3" s="5">
        <v>3.9406250000000032E-3</v>
      </c>
      <c r="F3" s="5">
        <v>1.3768692129629632E-2</v>
      </c>
      <c r="G3" s="4" t="s">
        <v>36</v>
      </c>
      <c r="H3" s="2"/>
      <c r="I3" s="2"/>
    </row>
    <row r="4" spans="1:9" x14ac:dyDescent="0.35">
      <c r="A4" s="6">
        <v>2</v>
      </c>
      <c r="B4" s="1" t="s">
        <v>14</v>
      </c>
      <c r="C4" s="5">
        <v>2.6082175925925925E-3</v>
      </c>
      <c r="D4" s="5">
        <v>7.3035300925925924E-3</v>
      </c>
      <c r="E4" s="5">
        <v>3.9719097222222291E-3</v>
      </c>
      <c r="F4" s="5">
        <v>1.3883657407407414E-2</v>
      </c>
      <c r="G4" s="4" t="s">
        <v>36</v>
      </c>
      <c r="H4" s="2"/>
      <c r="I4" s="2"/>
    </row>
    <row r="5" spans="1:9" x14ac:dyDescent="0.35">
      <c r="A5" s="6">
        <v>2</v>
      </c>
      <c r="B5" s="1" t="s">
        <v>15</v>
      </c>
      <c r="C5" s="5">
        <v>2.5670949074074086E-3</v>
      </c>
      <c r="D5" s="5">
        <v>7.2974421296296312E-3</v>
      </c>
      <c r="E5" s="5">
        <v>4.0457870370370352E-3</v>
      </c>
      <c r="F5" s="5">
        <v>1.3910324074074075E-2</v>
      </c>
      <c r="G5" s="4" t="s">
        <v>37</v>
      </c>
      <c r="H5" s="2"/>
      <c r="I5" s="2"/>
    </row>
    <row r="6" spans="1:9" x14ac:dyDescent="0.35">
      <c r="A6" s="6">
        <v>2</v>
      </c>
      <c r="B6" s="1" t="s">
        <v>16</v>
      </c>
      <c r="C6" s="5">
        <v>2.6028935185185183E-3</v>
      </c>
      <c r="D6" s="5">
        <v>7.3390740740740708E-3</v>
      </c>
      <c r="E6" s="5">
        <v>4.0732754629629678E-3</v>
      </c>
      <c r="F6" s="5">
        <v>1.4015243055555557E-2</v>
      </c>
      <c r="G6" s="4" t="s">
        <v>37</v>
      </c>
      <c r="H6" s="2"/>
      <c r="I6" s="2"/>
    </row>
    <row r="7" spans="1:9" x14ac:dyDescent="0.35">
      <c r="A7" s="6">
        <v>2</v>
      </c>
      <c r="B7" s="1" t="s">
        <v>23</v>
      </c>
      <c r="C7" s="7">
        <v>0</v>
      </c>
      <c r="D7" s="7">
        <v>9.8912615740740714E-3</v>
      </c>
      <c r="E7" s="5">
        <v>4.4249421296296276E-3</v>
      </c>
      <c r="F7" s="5">
        <v>1.4316203703703699E-2</v>
      </c>
      <c r="G7" s="4" t="s">
        <v>37</v>
      </c>
      <c r="H7" s="2"/>
      <c r="I7" s="2"/>
    </row>
    <row r="8" spans="1:9" x14ac:dyDescent="0.35">
      <c r="A8" s="6">
        <v>2</v>
      </c>
      <c r="B8" s="1" t="s">
        <v>21</v>
      </c>
      <c r="C8" s="5">
        <v>2.5902314814814816E-3</v>
      </c>
      <c r="D8" s="5">
        <v>8.2192708333333302E-3</v>
      </c>
      <c r="E8" s="5">
        <v>3.7789236111111166E-3</v>
      </c>
      <c r="F8" s="5">
        <v>1.4588425925925928E-2</v>
      </c>
      <c r="H8" s="2"/>
      <c r="I8" s="2"/>
    </row>
    <row r="9" spans="1:9" x14ac:dyDescent="0.35">
      <c r="A9" s="6">
        <v>2</v>
      </c>
      <c r="B9" s="1" t="s">
        <v>24</v>
      </c>
      <c r="C9" s="5">
        <v>2.8848611111111123E-3</v>
      </c>
      <c r="D9" s="5">
        <v>8.0606597222222208E-3</v>
      </c>
      <c r="E9" s="5">
        <v>4.0738888888888908E-3</v>
      </c>
      <c r="F9" s="5">
        <v>1.5019409722222224E-2</v>
      </c>
      <c r="G9" s="4" t="s">
        <v>36</v>
      </c>
      <c r="H9" s="2"/>
      <c r="I9" s="2"/>
    </row>
    <row r="10" spans="1:9" x14ac:dyDescent="0.35">
      <c r="A10" s="6">
        <v>2</v>
      </c>
      <c r="B10" s="1" t="s">
        <v>3</v>
      </c>
      <c r="C10" s="5">
        <v>2.7748958333333358E-3</v>
      </c>
      <c r="D10" s="5">
        <v>9.0923263888888807E-3</v>
      </c>
      <c r="E10" s="5">
        <v>3.4661574074074109E-3</v>
      </c>
      <c r="F10" s="5">
        <v>1.5333379629629627E-2</v>
      </c>
      <c r="G10" s="4" t="s">
        <v>36</v>
      </c>
      <c r="H10" s="2"/>
      <c r="I10" s="2"/>
    </row>
    <row r="11" spans="1:9" x14ac:dyDescent="0.35">
      <c r="A11" s="6">
        <v>2</v>
      </c>
      <c r="B11" s="1" t="s">
        <v>28</v>
      </c>
      <c r="C11" s="5">
        <v>3.2296296296296274E-3</v>
      </c>
      <c r="D11" s="5">
        <v>8.6661458333333365E-3</v>
      </c>
      <c r="E11" s="5">
        <v>3.6241898148148127E-3</v>
      </c>
      <c r="F11" s="5">
        <v>1.5519965277777777E-2</v>
      </c>
      <c r="H11" s="2"/>
      <c r="I11" s="2"/>
    </row>
    <row r="12" spans="1:9" x14ac:dyDescent="0.35">
      <c r="A12" s="6">
        <v>2</v>
      </c>
      <c r="B12" s="1" t="s">
        <v>4</v>
      </c>
      <c r="C12" s="7">
        <v>0</v>
      </c>
      <c r="D12" s="7">
        <v>1.0989270833333335E-2</v>
      </c>
      <c r="E12" s="5">
        <v>4.5654166666666621E-3</v>
      </c>
      <c r="F12" s="5">
        <v>1.5554687499999997E-2</v>
      </c>
      <c r="H12" s="2"/>
      <c r="I12" s="2"/>
    </row>
    <row r="13" spans="1:9" x14ac:dyDescent="0.35">
      <c r="A13" s="6">
        <v>2</v>
      </c>
      <c r="B13" s="1" t="s">
        <v>26</v>
      </c>
      <c r="C13" s="5">
        <v>2.7518171296296301E-3</v>
      </c>
      <c r="D13" s="5">
        <v>8.6522685185185175E-3</v>
      </c>
      <c r="E13" s="5">
        <v>4.204201388888891E-3</v>
      </c>
      <c r="F13" s="5">
        <v>1.5608287037037039E-2</v>
      </c>
      <c r="G13" s="4" t="s">
        <v>37</v>
      </c>
      <c r="H13" s="2"/>
      <c r="I13" s="2"/>
    </row>
    <row r="14" spans="1:9" x14ac:dyDescent="0.35">
      <c r="A14" s="6">
        <v>2</v>
      </c>
      <c r="B14" s="1" t="s">
        <v>29</v>
      </c>
      <c r="C14" s="5">
        <v>2.9075231481481452E-3</v>
      </c>
      <c r="D14" s="5">
        <v>8.9483217592592652E-3</v>
      </c>
      <c r="E14" s="5">
        <v>4.4048958333333318E-3</v>
      </c>
      <c r="F14" s="5">
        <v>1.6260740740740742E-2</v>
      </c>
      <c r="H14" s="2"/>
      <c r="I14" s="2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71319-D45A-4CD4-A18A-5D197BA8B5EE}">
  <sheetPr codeName="Sheet3">
    <pageSetUpPr fitToPage="1"/>
  </sheetPr>
  <dimension ref="A1:G21"/>
  <sheetViews>
    <sheetView workbookViewId="0">
      <selection activeCell="F4" sqref="F4"/>
    </sheetView>
  </sheetViews>
  <sheetFormatPr defaultRowHeight="14.5" x14ac:dyDescent="0.35"/>
  <cols>
    <col min="1" max="1" width="8.7265625" style="4"/>
    <col min="2" max="2" width="16.453125" bestFit="1" customWidth="1"/>
    <col min="3" max="3" width="7.90625" bestFit="1" customWidth="1"/>
    <col min="4" max="4" width="12.1796875" bestFit="1" customWidth="1"/>
  </cols>
  <sheetData>
    <row r="1" spans="1:7" x14ac:dyDescent="0.35">
      <c r="A1" s="3" t="s">
        <v>0</v>
      </c>
      <c r="B1" s="3" t="s">
        <v>1</v>
      </c>
      <c r="C1" s="3" t="s">
        <v>39</v>
      </c>
      <c r="D1" s="3" t="s">
        <v>38</v>
      </c>
      <c r="E1" s="3" t="s">
        <v>40</v>
      </c>
      <c r="F1" s="3" t="s">
        <v>32</v>
      </c>
      <c r="G1" s="3" t="s">
        <v>33</v>
      </c>
    </row>
    <row r="2" spans="1:7" x14ac:dyDescent="0.35">
      <c r="A2" s="6">
        <v>3</v>
      </c>
      <c r="B2" t="s">
        <v>6</v>
      </c>
      <c r="C2" s="5">
        <v>4.0740740740742961E-5</v>
      </c>
      <c r="D2" s="5">
        <v>7.0837731481481411E-3</v>
      </c>
      <c r="E2" s="5">
        <v>3.0554282407407457E-3</v>
      </c>
      <c r="F2" s="5">
        <v>2.4677662037037029E-3</v>
      </c>
      <c r="G2" s="5">
        <v>1.2647708333333332E-2</v>
      </c>
    </row>
    <row r="3" spans="1:7" x14ac:dyDescent="0.35">
      <c r="A3" s="6">
        <v>3</v>
      </c>
      <c r="B3" t="s">
        <v>7</v>
      </c>
      <c r="C3" s="5">
        <v>5.1666666666664137E-5</v>
      </c>
      <c r="D3" s="5">
        <v>7.023726851851847E-3</v>
      </c>
      <c r="E3" s="5">
        <v>3.1754050925925925E-3</v>
      </c>
      <c r="F3" s="5">
        <v>2.456631944444447E-3</v>
      </c>
      <c r="G3" s="5">
        <v>1.270743055555555E-2</v>
      </c>
    </row>
    <row r="4" spans="1:7" x14ac:dyDescent="0.35">
      <c r="A4" s="6">
        <v>3</v>
      </c>
      <c r="B4" t="s">
        <v>5</v>
      </c>
      <c r="C4" s="5">
        <v>4.4490740740739813E-5</v>
      </c>
      <c r="D4" s="5">
        <v>7.5919212962962945E-3</v>
      </c>
      <c r="E4" s="7">
        <v>0</v>
      </c>
      <c r="F4" s="7">
        <v>5.3140740740740752E-3</v>
      </c>
      <c r="G4" s="5">
        <v>1.2950486111111109E-2</v>
      </c>
    </row>
    <row r="5" spans="1:7" x14ac:dyDescent="0.35">
      <c r="A5" s="6">
        <v>3</v>
      </c>
      <c r="B5" t="s">
        <v>9</v>
      </c>
      <c r="C5" s="5">
        <v>6.1944444444439898E-5</v>
      </c>
      <c r="D5" s="5">
        <v>7.0553240740740819E-3</v>
      </c>
      <c r="E5" s="5">
        <v>3.493368055555543E-3</v>
      </c>
      <c r="F5" s="5">
        <v>2.6178819444444557E-3</v>
      </c>
      <c r="G5" s="5">
        <v>1.322851851851852E-2</v>
      </c>
    </row>
    <row r="6" spans="1:7" x14ac:dyDescent="0.35">
      <c r="A6" s="6">
        <v>3</v>
      </c>
      <c r="B6" t="s">
        <v>10</v>
      </c>
      <c r="C6" s="5">
        <v>6.6134259259261345E-5</v>
      </c>
      <c r="D6" s="5">
        <v>7.0407060185185208E-3</v>
      </c>
      <c r="E6" s="5">
        <v>3.372685185185173E-3</v>
      </c>
      <c r="F6" s="5">
        <v>2.8483217592592674E-3</v>
      </c>
      <c r="G6" s="5">
        <v>1.3327847222222222E-2</v>
      </c>
    </row>
    <row r="7" spans="1:7" x14ac:dyDescent="0.35">
      <c r="A7" s="6">
        <v>3</v>
      </c>
      <c r="B7" t="s">
        <v>8</v>
      </c>
      <c r="C7" s="5">
        <v>4.748842592592382E-5</v>
      </c>
      <c r="D7" s="5">
        <v>7.0004282407407428E-3</v>
      </c>
      <c r="E7" s="5">
        <v>3.6327662037037023E-3</v>
      </c>
      <c r="F7" s="5">
        <v>2.931527777777776E-3</v>
      </c>
      <c r="G7" s="5">
        <v>1.3612210648148144E-2</v>
      </c>
    </row>
    <row r="8" spans="1:7" x14ac:dyDescent="0.35">
      <c r="A8" s="6">
        <v>3</v>
      </c>
      <c r="B8" t="s">
        <v>11</v>
      </c>
      <c r="C8" s="5">
        <v>5.1909722222221325E-5</v>
      </c>
      <c r="D8" s="5">
        <v>7.0929282407407382E-3</v>
      </c>
      <c r="E8" s="5">
        <v>3.726608796296299E-3</v>
      </c>
      <c r="F8" s="5">
        <v>2.7446527777777729E-3</v>
      </c>
      <c r="G8" s="5">
        <v>1.3616099537037031E-2</v>
      </c>
    </row>
    <row r="9" spans="1:7" x14ac:dyDescent="0.35">
      <c r="A9" s="6">
        <v>3</v>
      </c>
      <c r="B9" t="s">
        <v>13</v>
      </c>
      <c r="C9" s="5">
        <v>6.5439814814812351E-5</v>
      </c>
      <c r="D9" s="5">
        <v>7.4659953703703763E-3</v>
      </c>
      <c r="E9" s="5">
        <v>3.3571296296296196E-3</v>
      </c>
      <c r="F9" s="5">
        <v>2.7758912037037023E-3</v>
      </c>
      <c r="G9" s="5">
        <v>1.366445601851851E-2</v>
      </c>
    </row>
    <row r="10" spans="1:7" x14ac:dyDescent="0.35">
      <c r="A10" s="6">
        <v>3</v>
      </c>
      <c r="B10" t="s">
        <v>12</v>
      </c>
      <c r="C10" s="5">
        <v>6.1921296296298537E-5</v>
      </c>
      <c r="D10" s="5">
        <v>7.0528356481481466E-3</v>
      </c>
      <c r="E10" s="5">
        <v>3.9234490740740757E-3</v>
      </c>
      <c r="F10" s="5">
        <v>2.7223842592592543E-3</v>
      </c>
      <c r="G10" s="5">
        <v>1.3760590277777774E-2</v>
      </c>
    </row>
    <row r="11" spans="1:7" x14ac:dyDescent="0.35">
      <c r="A11" s="6">
        <v>3</v>
      </c>
      <c r="B11" t="s">
        <v>15</v>
      </c>
      <c r="C11" s="5">
        <v>6.3368055555553397E-5</v>
      </c>
      <c r="D11" s="5">
        <v>7.0582870370370365E-3</v>
      </c>
      <c r="E11" s="5">
        <v>4.2156481481481489E-3</v>
      </c>
      <c r="F11" s="5">
        <v>2.6784606481481538E-3</v>
      </c>
      <c r="G11" s="5">
        <v>1.4015763888888892E-2</v>
      </c>
    </row>
    <row r="12" spans="1:7" x14ac:dyDescent="0.35">
      <c r="A12" s="6">
        <v>3</v>
      </c>
      <c r="B12" t="s">
        <v>17</v>
      </c>
      <c r="C12" s="5">
        <v>6.2002314814810648E-5</v>
      </c>
      <c r="D12" s="5">
        <v>7.3969791666666715E-3</v>
      </c>
      <c r="E12" s="5">
        <v>3.864814814814814E-3</v>
      </c>
      <c r="F12" s="5">
        <v>2.7214583333333361E-3</v>
      </c>
      <c r="G12" s="5">
        <v>1.4045254629629631E-2</v>
      </c>
    </row>
    <row r="13" spans="1:7" x14ac:dyDescent="0.35">
      <c r="A13" s="6">
        <v>3</v>
      </c>
      <c r="B13" t="s">
        <v>19</v>
      </c>
      <c r="C13" s="5">
        <v>6.2465277777776644E-5</v>
      </c>
      <c r="D13" s="5">
        <v>7.5292476851851892E-3</v>
      </c>
      <c r="E13" s="5">
        <v>3.6774537037037036E-3</v>
      </c>
      <c r="F13" s="5">
        <v>2.8621990740740691E-3</v>
      </c>
      <c r="G13" s="5">
        <v>1.4131365740740738E-2</v>
      </c>
    </row>
    <row r="14" spans="1:7" x14ac:dyDescent="0.35">
      <c r="A14" s="6">
        <v>3</v>
      </c>
      <c r="B14" t="s">
        <v>23</v>
      </c>
      <c r="C14" s="5">
        <v>4.9594907407405224E-5</v>
      </c>
      <c r="D14" s="5">
        <v>7.4502083333333399E-3</v>
      </c>
      <c r="E14" s="5">
        <v>3.9927430555555532E-3</v>
      </c>
      <c r="F14" s="5">
        <v>2.8399999999999953E-3</v>
      </c>
      <c r="G14" s="5">
        <v>1.4332546296296293E-2</v>
      </c>
    </row>
    <row r="15" spans="1:7" x14ac:dyDescent="0.35">
      <c r="A15" s="6">
        <v>3</v>
      </c>
      <c r="B15" t="s">
        <v>18</v>
      </c>
      <c r="C15" s="5">
        <v>6.1979166666662348E-5</v>
      </c>
      <c r="D15" s="5">
        <v>8.1087037037037013E-3</v>
      </c>
      <c r="E15" s="5">
        <v>0</v>
      </c>
      <c r="F15" s="5">
        <v>6.2755208333333326E-3</v>
      </c>
      <c r="G15" s="5">
        <v>1.4446203703703695E-2</v>
      </c>
    </row>
    <row r="16" spans="1:7" x14ac:dyDescent="0.35">
      <c r="A16" s="6">
        <v>3</v>
      </c>
      <c r="B16" t="s">
        <v>14</v>
      </c>
      <c r="C16" s="5">
        <v>4.368055555554932E-5</v>
      </c>
      <c r="D16" s="5">
        <v>7.3972685185185252E-3</v>
      </c>
      <c r="E16" s="5">
        <v>4.1641087962962994E-3</v>
      </c>
      <c r="F16" s="5">
        <v>2.9865162037037013E-3</v>
      </c>
      <c r="G16" s="5">
        <v>1.4591574074074075E-2</v>
      </c>
    </row>
    <row r="17" spans="1:7" x14ac:dyDescent="0.35">
      <c r="A17" s="6">
        <v>3</v>
      </c>
      <c r="B17" t="s">
        <v>20</v>
      </c>
      <c r="C17" s="5">
        <v>6.1956018518514048E-5</v>
      </c>
      <c r="D17" s="5">
        <v>8.1204513888888871E-3</v>
      </c>
      <c r="E17" s="5">
        <v>3.2811574074074132E-3</v>
      </c>
      <c r="F17" s="5">
        <v>3.1449074074074088E-3</v>
      </c>
      <c r="G17" s="5">
        <v>1.4608472222222222E-2</v>
      </c>
    </row>
    <row r="18" spans="1:7" x14ac:dyDescent="0.35">
      <c r="A18" s="6">
        <v>3</v>
      </c>
      <c r="B18" t="s">
        <v>16</v>
      </c>
      <c r="C18" s="5">
        <v>6.9131944444445352E-5</v>
      </c>
      <c r="D18" s="5">
        <v>7.4199537037036994E-3</v>
      </c>
      <c r="E18" s="5">
        <v>4.3019675925925968E-3</v>
      </c>
      <c r="F18" s="5">
        <v>2.9054976851851794E-3</v>
      </c>
      <c r="G18" s="5">
        <v>1.469655092592592E-2</v>
      </c>
    </row>
    <row r="19" spans="1:7" x14ac:dyDescent="0.35">
      <c r="A19" s="6">
        <v>3</v>
      </c>
      <c r="B19" t="s">
        <v>24</v>
      </c>
      <c r="C19" s="5">
        <v>6.3518518518524284E-5</v>
      </c>
      <c r="D19" s="5">
        <v>8.2098263888888759E-3</v>
      </c>
      <c r="E19" s="5">
        <v>4.2982870370370449E-3</v>
      </c>
      <c r="F19" s="5">
        <v>3.102187499999999E-3</v>
      </c>
      <c r="G19" s="5">
        <v>1.5673819444444445E-2</v>
      </c>
    </row>
    <row r="20" spans="1:7" x14ac:dyDescent="0.35">
      <c r="A20" s="6">
        <v>3</v>
      </c>
      <c r="B20" t="s">
        <v>26</v>
      </c>
      <c r="C20" s="5">
        <v>6.6377314814811554E-5</v>
      </c>
      <c r="D20" s="5">
        <v>8.6105092592592622E-3</v>
      </c>
      <c r="E20" s="5">
        <v>4.4780324074074063E-3</v>
      </c>
      <c r="F20" s="5">
        <v>2.8245601851851904E-3</v>
      </c>
      <c r="G20" s="5">
        <v>1.5979479166666671E-2</v>
      </c>
    </row>
    <row r="21" spans="1:7" x14ac:dyDescent="0.35">
      <c r="A21" s="6">
        <v>3</v>
      </c>
      <c r="B21" t="s">
        <v>3</v>
      </c>
      <c r="C21" s="5">
        <v>7.0787037037034909E-5</v>
      </c>
      <c r="D21" s="5">
        <v>9.115844907407411E-3</v>
      </c>
      <c r="E21" s="5">
        <v>3.6650462962962982E-3</v>
      </c>
      <c r="F21" s="5">
        <v>3.208495370370372E-3</v>
      </c>
      <c r="G21" s="5">
        <v>1.6060173611111117E-2</v>
      </c>
    </row>
  </sheetData>
  <sortState ref="A2:G21">
    <sortCondition ref="G2:G21"/>
  </sortState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0B5D-BCE4-4516-AC42-40B941700D35}">
  <sheetPr codeName="Sheet4">
    <pageSetUpPr fitToPage="1"/>
  </sheetPr>
  <dimension ref="A1:H30"/>
  <sheetViews>
    <sheetView tabSelected="1" workbookViewId="0">
      <selection activeCell="F4" sqref="F4"/>
    </sheetView>
  </sheetViews>
  <sheetFormatPr defaultRowHeight="14.5" x14ac:dyDescent="0.35"/>
  <cols>
    <col min="3" max="3" width="16.453125" bestFit="1" customWidth="1"/>
    <col min="4" max="6" width="11.81640625" customWidth="1"/>
  </cols>
  <sheetData>
    <row r="1" spans="1:8" x14ac:dyDescent="0.35">
      <c r="A1" s="3" t="s">
        <v>41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</row>
    <row r="2" spans="1:8" x14ac:dyDescent="0.35">
      <c r="A2" s="4">
        <v>1</v>
      </c>
      <c r="B2" s="4">
        <v>1</v>
      </c>
      <c r="C2" t="s">
        <v>6</v>
      </c>
      <c r="D2" s="5">
        <f>VLOOKUP(C2,'Race 1'!$B$2:$F$30,5,0)</f>
        <v>1.2667002314814813E-2</v>
      </c>
      <c r="E2" s="5" t="str">
        <f>IF(ISERROR(VLOOKUP(C2,'Race 2'!$B$2:$F$14,5,0)),"",VLOOKUP(C2,'Race 2'!$B$2:$F$14,5,0))</f>
        <v/>
      </c>
      <c r="F2" s="5">
        <f>IF(ISERROR(VLOOKUP(C2,'Race 3'!$B$2:$G$21,6,0)),"",VLOOKUP(C2,'Race 3'!$B$2:$G$21,6,0))</f>
        <v>1.2647708333333332E-2</v>
      </c>
      <c r="G2" s="2"/>
      <c r="H2" s="2"/>
    </row>
    <row r="3" spans="1:8" x14ac:dyDescent="0.35">
      <c r="A3" s="4">
        <v>2</v>
      </c>
      <c r="B3" s="4">
        <v>2</v>
      </c>
      <c r="C3" t="s">
        <v>7</v>
      </c>
      <c r="D3" s="5">
        <f>VLOOKUP(C3,'Race 1'!$B$2:$F$30,5,0)</f>
        <v>1.2667233796296296E-2</v>
      </c>
      <c r="E3" s="5" t="str">
        <f>IF(ISERROR(VLOOKUP(C3,'Race 2'!$B$2:$F$14,5,0)),"",VLOOKUP(C3,'Race 2'!$B$2:$F$14,5,0))</f>
        <v/>
      </c>
      <c r="F3" s="5">
        <f>IF(ISERROR(VLOOKUP(C3,'Race 3'!$B$2:$G$21,6,0)),"",VLOOKUP(C3,'Race 3'!$B$2:$G$21,6,0))</f>
        <v>1.270743055555555E-2</v>
      </c>
      <c r="G3" s="2"/>
      <c r="H3" s="2"/>
    </row>
    <row r="4" spans="1:8" x14ac:dyDescent="0.35">
      <c r="A4" s="4">
        <v>3</v>
      </c>
      <c r="B4" s="4">
        <v>3</v>
      </c>
      <c r="C4" t="s">
        <v>5</v>
      </c>
      <c r="D4" s="5">
        <f>VLOOKUP(C4,'Race 1'!$B$2:$F$30,5,0)</f>
        <v>1.2665439814814817E-2</v>
      </c>
      <c r="E4" s="5" t="str">
        <f>IF(ISERROR(VLOOKUP(C4,'Race 2'!$B$2:$F$14,5,0)),"",VLOOKUP(C4,'Race 2'!$B$2:$F$14,5,0))</f>
        <v/>
      </c>
      <c r="F4" s="5">
        <f>IF(ISERROR(VLOOKUP(C4,'Race 3'!$B$2:$G$21,6,0)),"",VLOOKUP(C4,'Race 3'!$B$2:$G$21,6,0))</f>
        <v>1.2950486111111109E-2</v>
      </c>
      <c r="G4" s="2"/>
      <c r="H4" s="2"/>
    </row>
    <row r="5" spans="1:8" x14ac:dyDescent="0.35">
      <c r="A5" s="4">
        <v>4</v>
      </c>
      <c r="B5" s="4">
        <v>4</v>
      </c>
      <c r="C5" t="s">
        <v>9</v>
      </c>
      <c r="D5" s="5">
        <f>VLOOKUP(C5,'Race 1'!$B$2:$F$30,5,0)</f>
        <v>1.2781574074074074E-2</v>
      </c>
      <c r="E5" s="5" t="str">
        <f>IF(ISERROR(VLOOKUP(C5,'Race 2'!$B$2:$F$14,5,0)),"",VLOOKUP(C5,'Race 2'!$B$2:$F$14,5,0))</f>
        <v/>
      </c>
      <c r="F5" s="5">
        <f>IF(ISERROR(VLOOKUP(C5,'Race 3'!$B$2:$G$21,6,0)),"",VLOOKUP(C5,'Race 3'!$B$2:$G$21,6,0))</f>
        <v>1.322851851851852E-2</v>
      </c>
      <c r="G5" s="2"/>
      <c r="H5" s="2"/>
    </row>
    <row r="6" spans="1:8" x14ac:dyDescent="0.35">
      <c r="A6" s="4">
        <v>5</v>
      </c>
      <c r="B6" s="4">
        <v>5</v>
      </c>
      <c r="C6" t="s">
        <v>10</v>
      </c>
      <c r="D6" s="5">
        <f>VLOOKUP(C6,'Race 1'!$B$2:$F$30,5,0)</f>
        <v>1.3039548611111111E-2</v>
      </c>
      <c r="E6" s="5" t="str">
        <f>IF(ISERROR(VLOOKUP(C6,'Race 2'!$B$2:$F$14,5,0)),"",VLOOKUP(C6,'Race 2'!$B$2:$F$14,5,0))</f>
        <v/>
      </c>
      <c r="F6" s="5">
        <f>IF(ISERROR(VLOOKUP(C6,'Race 3'!$B$2:$G$21,6,0)),"",VLOOKUP(C6,'Race 3'!$B$2:$G$21,6,0))</f>
        <v>1.3327847222222222E-2</v>
      </c>
      <c r="G6" s="2"/>
      <c r="H6" s="2"/>
    </row>
    <row r="7" spans="1:8" x14ac:dyDescent="0.35">
      <c r="A7" s="4">
        <v>6</v>
      </c>
      <c r="B7" s="4">
        <v>6</v>
      </c>
      <c r="C7" t="s">
        <v>8</v>
      </c>
      <c r="D7" s="5">
        <f>VLOOKUP(C7,'Race 1'!$B$2:$F$30,5,0)</f>
        <v>1.2761979166666666E-2</v>
      </c>
      <c r="E7" s="5" t="str">
        <f>IF(ISERROR(VLOOKUP(C7,'Race 2'!$B$2:$F$14,5,0)),"",VLOOKUP(C7,'Race 2'!$B$2:$F$14,5,0))</f>
        <v/>
      </c>
      <c r="F7" s="5">
        <f>IF(ISERROR(VLOOKUP(C7,'Race 3'!$B$2:$G$21,6,0)),"",VLOOKUP(C7,'Race 3'!$B$2:$G$21,6,0))</f>
        <v>1.3612210648148144E-2</v>
      </c>
      <c r="G7" s="2"/>
      <c r="H7" s="2"/>
    </row>
    <row r="8" spans="1:8" x14ac:dyDescent="0.35">
      <c r="A8" s="4">
        <v>7</v>
      </c>
      <c r="B8" s="4">
        <v>7</v>
      </c>
      <c r="C8" t="s">
        <v>11</v>
      </c>
      <c r="D8" s="5">
        <f>VLOOKUP(C8,'Race 1'!$B$2:$F$30,5,0)</f>
        <v>1.3155891203703703E-2</v>
      </c>
      <c r="E8" s="5" t="str">
        <f>IF(ISERROR(VLOOKUP(C8,'Race 2'!$B$2:$F$14,5,0)),"",VLOOKUP(C8,'Race 2'!$B$2:$F$14,5,0))</f>
        <v/>
      </c>
      <c r="F8" s="5">
        <f>IF(ISERROR(VLOOKUP(C8,'Race 3'!$B$2:$G$21,6,0)),"",VLOOKUP(C8,'Race 3'!$B$2:$G$21,6,0))</f>
        <v>1.3616099537037031E-2</v>
      </c>
      <c r="G8" s="2"/>
      <c r="H8" s="2"/>
    </row>
    <row r="9" spans="1:8" x14ac:dyDescent="0.35">
      <c r="A9" s="4">
        <v>8</v>
      </c>
      <c r="B9" s="4">
        <v>8</v>
      </c>
      <c r="C9" t="s">
        <v>13</v>
      </c>
      <c r="D9" s="5">
        <f>VLOOKUP(C9,'Race 1'!$B$2:$F$30,5,0)</f>
        <v>1.3256597222222218E-2</v>
      </c>
      <c r="E9" s="5" t="str">
        <f>IF(ISERROR(VLOOKUP(C9,'Race 2'!$B$2:$F$14,5,0)),"",VLOOKUP(C9,'Race 2'!$B$2:$F$14,5,0))</f>
        <v/>
      </c>
      <c r="F9" s="5">
        <f>IF(ISERROR(VLOOKUP(C9,'Race 3'!$B$2:$G$21,6,0)),"",VLOOKUP(C9,'Race 3'!$B$2:$G$21,6,0))</f>
        <v>1.366445601851851E-2</v>
      </c>
      <c r="G9" s="2"/>
      <c r="H9" s="2"/>
    </row>
    <row r="10" spans="1:8" x14ac:dyDescent="0.35">
      <c r="A10" s="4">
        <v>9</v>
      </c>
      <c r="B10" s="4">
        <v>9</v>
      </c>
      <c r="C10" t="s">
        <v>12</v>
      </c>
      <c r="D10" s="5">
        <f>VLOOKUP(C10,'Race 1'!$B$2:$F$30,5,0)</f>
        <v>1.3167789351851849E-2</v>
      </c>
      <c r="E10" s="5">
        <f>IF(ISERROR(VLOOKUP(C10,'Race 2'!$B$2:$F$14,5,0)),"",VLOOKUP(C10,'Race 2'!$B$2:$F$14,5,0))</f>
        <v>1.3768692129629632E-2</v>
      </c>
      <c r="F10" s="5">
        <f>IF(ISERROR(VLOOKUP(C10,'Race 3'!$B$2:$G$21,6,0)),"",VLOOKUP(C10,'Race 3'!$B$2:$G$21,6,0))</f>
        <v>1.3760590277777774E-2</v>
      </c>
      <c r="G10" s="2"/>
      <c r="H10" s="2"/>
    </row>
    <row r="11" spans="1:8" x14ac:dyDescent="0.35">
      <c r="A11" s="4">
        <v>10</v>
      </c>
      <c r="B11" s="4">
        <v>10</v>
      </c>
      <c r="C11" t="s">
        <v>15</v>
      </c>
      <c r="D11" s="5">
        <f>VLOOKUP(C11,'Race 1'!$B$2:$F$30,5,0)</f>
        <v>1.349040509259259E-2</v>
      </c>
      <c r="E11" s="5">
        <f>IF(ISERROR(VLOOKUP(C11,'Race 2'!$B$2:$F$14,5,0)),"",VLOOKUP(C11,'Race 2'!$B$2:$F$14,5,0))</f>
        <v>1.3910324074074075E-2</v>
      </c>
      <c r="F11" s="5">
        <f>IF(ISERROR(VLOOKUP(C11,'Race 3'!$B$2:$G$21,6,0)),"",VLOOKUP(C11,'Race 3'!$B$2:$G$21,6,0))</f>
        <v>1.4015763888888892E-2</v>
      </c>
      <c r="G11" s="2"/>
      <c r="H11" s="2"/>
    </row>
    <row r="12" spans="1:8" x14ac:dyDescent="0.35">
      <c r="A12" s="4">
        <v>11</v>
      </c>
      <c r="B12" s="4">
        <v>11</v>
      </c>
      <c r="C12" t="s">
        <v>17</v>
      </c>
      <c r="D12" s="5">
        <f>VLOOKUP(C12,'Race 1'!$B$2:$F$30,5,0)</f>
        <v>1.3606157407407407E-2</v>
      </c>
      <c r="E12" s="5">
        <f>IF(ISERROR(VLOOKUP(C12,'Race 2'!$B$2:$F$14,5,0)),"",VLOOKUP(C12,'Race 2'!$B$2:$F$14,5,0))</f>
        <v>1.3695000000000006E-2</v>
      </c>
      <c r="F12" s="5">
        <f>IF(ISERROR(VLOOKUP(C12,'Race 3'!$B$2:$G$21,6,0)),"",VLOOKUP(C12,'Race 3'!$B$2:$G$21,6,0))</f>
        <v>1.4045254629629631E-2</v>
      </c>
      <c r="G12" s="2"/>
      <c r="H12" s="2"/>
    </row>
    <row r="13" spans="1:8" x14ac:dyDescent="0.35">
      <c r="A13" s="4">
        <v>12</v>
      </c>
      <c r="B13" s="4">
        <v>1</v>
      </c>
      <c r="C13" t="s">
        <v>19</v>
      </c>
      <c r="D13" s="5">
        <f>VLOOKUP(C13,'Race 1'!$B$2:$F$30,5,0)</f>
        <v>1.3889270833333332E-2</v>
      </c>
      <c r="E13" s="5" t="str">
        <f>IF(ISERROR(VLOOKUP(C13,'Race 2'!$B$2:$F$14,5,0)),"",VLOOKUP(C13,'Race 2'!$B$2:$F$14,5,0))</f>
        <v/>
      </c>
      <c r="F13" s="5">
        <f>IF(ISERROR(VLOOKUP(C13,'Race 3'!$B$2:$G$21,6,0)),"",VLOOKUP(C13,'Race 3'!$B$2:$G$21,6,0))</f>
        <v>1.4131365740740738E-2</v>
      </c>
      <c r="G13" s="2"/>
      <c r="H13" s="2"/>
    </row>
    <row r="14" spans="1:8" x14ac:dyDescent="0.35">
      <c r="A14" s="4">
        <v>13</v>
      </c>
      <c r="B14" s="4">
        <v>12</v>
      </c>
      <c r="C14" t="s">
        <v>23</v>
      </c>
      <c r="D14" s="5">
        <f>VLOOKUP(C14,'Race 1'!$B$2:$F$30,5,0)</f>
        <v>1.44927662037037E-2</v>
      </c>
      <c r="E14" s="5">
        <f>IF(ISERROR(VLOOKUP(C14,'Race 2'!$B$2:$F$14,5,0)),"",VLOOKUP(C14,'Race 2'!$B$2:$F$14,5,0))</f>
        <v>1.4316203703703699E-2</v>
      </c>
      <c r="F14" s="5">
        <f>IF(ISERROR(VLOOKUP(C14,'Race 3'!$B$2:$G$21,6,0)),"",VLOOKUP(C14,'Race 3'!$B$2:$G$21,6,0))</f>
        <v>1.4332546296296293E-2</v>
      </c>
      <c r="G14" s="2"/>
      <c r="H14" s="2"/>
    </row>
    <row r="15" spans="1:8" x14ac:dyDescent="0.35">
      <c r="A15" s="4">
        <v>14</v>
      </c>
      <c r="B15" s="4">
        <v>2</v>
      </c>
      <c r="C15" t="s">
        <v>18</v>
      </c>
      <c r="D15" s="5">
        <f>VLOOKUP(C15,'Race 1'!$B$2:$F$30,5,0)</f>
        <v>1.3818657407407408E-2</v>
      </c>
      <c r="E15" s="5" t="str">
        <f>IF(ISERROR(VLOOKUP(C15,'Race 2'!$B$2:$F$14,5,0)),"",VLOOKUP(C15,'Race 2'!$B$2:$F$14,5,0))</f>
        <v/>
      </c>
      <c r="F15" s="5">
        <f>IF(ISERROR(VLOOKUP(C15,'Race 3'!$B$2:$G$21,6,0)),"",VLOOKUP(C15,'Race 3'!$B$2:$G$21,6,0))</f>
        <v>1.4446203703703695E-2</v>
      </c>
      <c r="G15" s="2"/>
      <c r="H15" s="2"/>
    </row>
    <row r="16" spans="1:8" x14ac:dyDescent="0.35">
      <c r="A16" s="4">
        <v>15</v>
      </c>
      <c r="B16" s="4">
        <v>13</v>
      </c>
      <c r="C16" t="s">
        <v>14</v>
      </c>
      <c r="D16" s="5">
        <f>VLOOKUP(C16,'Race 1'!$B$2:$F$30,5,0)</f>
        <v>1.3447210648148147E-2</v>
      </c>
      <c r="E16" s="5">
        <f>IF(ISERROR(VLOOKUP(C16,'Race 2'!$B$2:$F$14,5,0)),"",VLOOKUP(C16,'Race 2'!$B$2:$F$14,5,0))</f>
        <v>1.3883657407407414E-2</v>
      </c>
      <c r="F16" s="5">
        <f>IF(ISERROR(VLOOKUP(C16,'Race 3'!$B$2:$G$21,6,0)),"",VLOOKUP(C16,'Race 3'!$B$2:$G$21,6,0))</f>
        <v>1.4591574074074075E-2</v>
      </c>
      <c r="G16" s="2"/>
      <c r="H16" s="2"/>
    </row>
    <row r="17" spans="1:8" x14ac:dyDescent="0.35">
      <c r="A17" s="4">
        <v>16</v>
      </c>
      <c r="B17" s="4">
        <v>3</v>
      </c>
      <c r="C17" t="s">
        <v>20</v>
      </c>
      <c r="D17" s="5">
        <f>VLOOKUP(C17,'Race 1'!$B$2:$F$30,5,0)</f>
        <v>1.3968460648148148E-2</v>
      </c>
      <c r="E17" s="5" t="str">
        <f>IF(ISERROR(VLOOKUP(C17,'Race 2'!$B$2:$F$14,5,0)),"",VLOOKUP(C17,'Race 2'!$B$2:$F$14,5,0))</f>
        <v/>
      </c>
      <c r="F17" s="5">
        <f>IF(ISERROR(VLOOKUP(C17,'Race 3'!$B$2:$G$21,6,0)),"",VLOOKUP(C17,'Race 3'!$B$2:$G$21,6,0))</f>
        <v>1.4608472222222222E-2</v>
      </c>
      <c r="G17" s="2"/>
      <c r="H17" s="2"/>
    </row>
    <row r="18" spans="1:8" x14ac:dyDescent="0.35">
      <c r="A18" s="4">
        <v>17</v>
      </c>
      <c r="B18" s="4">
        <v>14</v>
      </c>
      <c r="C18" t="s">
        <v>16</v>
      </c>
      <c r="D18" s="5">
        <f>VLOOKUP(C18,'Race 1'!$B$2:$F$30,5,0)</f>
        <v>1.3581145833333332E-2</v>
      </c>
      <c r="E18" s="5">
        <f>IF(ISERROR(VLOOKUP(C18,'Race 2'!$B$2:$F$14,5,0)),"",VLOOKUP(C18,'Race 2'!$B$2:$F$14,5,0))</f>
        <v>1.4015243055555557E-2</v>
      </c>
      <c r="F18" s="5">
        <f>IF(ISERROR(VLOOKUP(C18,'Race 3'!$B$2:$G$21,6,0)),"",VLOOKUP(C18,'Race 3'!$B$2:$G$21,6,0))</f>
        <v>1.469655092592592E-2</v>
      </c>
      <c r="G18" s="2"/>
      <c r="H18" s="2"/>
    </row>
    <row r="19" spans="1:8" x14ac:dyDescent="0.35">
      <c r="A19" s="4">
        <v>18</v>
      </c>
      <c r="B19" s="4">
        <v>4</v>
      </c>
      <c r="C19" t="s">
        <v>24</v>
      </c>
      <c r="D19" s="5">
        <f>VLOOKUP(C19,'Race 1'!$B$2:$F$30,5,0)</f>
        <v>1.4517766203703705E-2</v>
      </c>
      <c r="E19" s="5">
        <f>IF(ISERROR(VLOOKUP(C19,'Race 2'!$B$2:$F$14,5,0)),"",VLOOKUP(C19,'Race 2'!$B$2:$F$14,5,0))</f>
        <v>1.5019409722222224E-2</v>
      </c>
      <c r="F19" s="5">
        <f>IF(ISERROR(VLOOKUP(C19,'Race 3'!$B$2:$G$21,6,0)),"",VLOOKUP(C19,'Race 3'!$B$2:$G$21,6,0))</f>
        <v>1.5673819444444445E-2</v>
      </c>
      <c r="G19" s="2"/>
      <c r="H19" s="2"/>
    </row>
    <row r="20" spans="1:8" x14ac:dyDescent="0.35">
      <c r="A20" s="4">
        <v>19</v>
      </c>
      <c r="B20" s="4">
        <v>5</v>
      </c>
      <c r="C20" t="s">
        <v>26</v>
      </c>
      <c r="D20" s="5">
        <f>VLOOKUP(C20,'Race 1'!$B$2:$F$30,5,0)</f>
        <v>1.4916770833333332E-2</v>
      </c>
      <c r="E20" s="5">
        <f>IF(ISERROR(VLOOKUP(C20,'Race 2'!$B$2:$F$14,5,0)),"",VLOOKUP(C20,'Race 2'!$B$2:$F$14,5,0))</f>
        <v>1.5608287037037039E-2</v>
      </c>
      <c r="F20" s="5">
        <f>IF(ISERROR(VLOOKUP(C20,'Race 3'!$B$2:$G$21,6,0)),"",VLOOKUP(C20,'Race 3'!$B$2:$G$21,6,0))</f>
        <v>1.5979479166666671E-2</v>
      </c>
      <c r="G20" s="2"/>
      <c r="H20" s="2"/>
    </row>
    <row r="21" spans="1:8" x14ac:dyDescent="0.35">
      <c r="A21" s="4">
        <v>20</v>
      </c>
      <c r="B21" s="4">
        <v>6</v>
      </c>
      <c r="C21" t="s">
        <v>3</v>
      </c>
      <c r="D21" s="5" t="str">
        <f>VLOOKUP(C21,'Race 1'!$B$2:$F$30,5,0)</f>
        <v>DNF</v>
      </c>
      <c r="E21" s="5">
        <f>IF(ISERROR(VLOOKUP(C21,'Race 2'!$B$2:$F$14,5,0)),"",VLOOKUP(C21,'Race 2'!$B$2:$F$14,5,0))</f>
        <v>1.5333379629629627E-2</v>
      </c>
      <c r="F21" s="5">
        <f>IF(ISERROR(VLOOKUP(C21,'Race 3'!$B$2:$G$21,6,0)),"",VLOOKUP(C21,'Race 3'!$B$2:$G$21,6,0))</f>
        <v>1.6060173611111117E-2</v>
      </c>
      <c r="G21" s="2"/>
      <c r="H21" s="2"/>
    </row>
    <row r="22" spans="1:8" x14ac:dyDescent="0.35">
      <c r="A22" s="4">
        <v>21</v>
      </c>
      <c r="B22" s="4">
        <v>15</v>
      </c>
      <c r="C22" t="s">
        <v>21</v>
      </c>
      <c r="D22" s="5">
        <f>VLOOKUP(C22,'Race 1'!$B$2:$F$30,5,0)</f>
        <v>1.4297175925925925E-2</v>
      </c>
      <c r="E22" s="5">
        <f>IF(ISERROR(VLOOKUP(C22,'Race 2'!$B$2:$F$14,5,0)),"",VLOOKUP(C22,'Race 2'!$B$2:$F$14,5,0))</f>
        <v>1.4588425925925928E-2</v>
      </c>
      <c r="F22" s="4"/>
    </row>
    <row r="23" spans="1:8" x14ac:dyDescent="0.35">
      <c r="A23" s="4">
        <v>22</v>
      </c>
      <c r="B23" s="4">
        <v>16</v>
      </c>
      <c r="C23" t="s">
        <v>22</v>
      </c>
      <c r="D23" s="5">
        <f>VLOOKUP(C23,'Race 1'!$B$2:$F$30,5,0)</f>
        <v>1.4324340277777778E-2</v>
      </c>
      <c r="E23" s="5" t="str">
        <f>IF(ISERROR(VLOOKUP(C23,'Race 2'!$B$2:$F$14,5,0)),"",VLOOKUP(C23,'Race 2'!$B$2:$F$14,5,0))</f>
        <v/>
      </c>
      <c r="F23" s="4"/>
    </row>
    <row r="24" spans="1:8" x14ac:dyDescent="0.35">
      <c r="A24" s="4">
        <v>23</v>
      </c>
      <c r="B24" s="4">
        <v>17</v>
      </c>
      <c r="C24" t="s">
        <v>4</v>
      </c>
      <c r="D24" s="5">
        <f>VLOOKUP(C24,'Race 1'!$B$2:$F$30,5,0)</f>
        <v>1.4780092592592591E-2</v>
      </c>
      <c r="E24" s="5">
        <f>IF(ISERROR(VLOOKUP(C24,'Race 2'!$B$2:$F$14,5,0)),"",VLOOKUP(C24,'Race 2'!$B$2:$F$14,5,0))</f>
        <v>1.5554687499999997E-2</v>
      </c>
      <c r="F24" s="4"/>
    </row>
    <row r="25" spans="1:8" x14ac:dyDescent="0.35">
      <c r="A25" s="4">
        <v>24</v>
      </c>
      <c r="B25" s="4">
        <v>18</v>
      </c>
      <c r="C25" t="s">
        <v>25</v>
      </c>
      <c r="D25" s="5">
        <f>VLOOKUP(C25,'Race 1'!$B$2:$F$30,5,0)</f>
        <v>1.478329861111111E-2</v>
      </c>
      <c r="E25" s="5" t="str">
        <f>IF(ISERROR(VLOOKUP(C25,'Race 2'!$B$2:$F$14,5,0)),"",VLOOKUP(C25,'Race 2'!$B$2:$F$14,5,0))</f>
        <v/>
      </c>
      <c r="F25" s="4"/>
    </row>
    <row r="26" spans="1:8" x14ac:dyDescent="0.35">
      <c r="A26" s="4">
        <v>25</v>
      </c>
      <c r="B26" s="4">
        <v>19</v>
      </c>
      <c r="C26" t="s">
        <v>27</v>
      </c>
      <c r="D26" s="5">
        <f>VLOOKUP(C26,'Race 1'!$B$2:$F$30,5,0)</f>
        <v>1.5026828703703702E-2</v>
      </c>
      <c r="E26" s="5" t="str">
        <f>IF(ISERROR(VLOOKUP(C26,'Race 2'!$B$2:$F$14,5,0)),"",VLOOKUP(C26,'Race 2'!$B$2:$F$14,5,0))</f>
        <v/>
      </c>
      <c r="F26" s="4"/>
    </row>
    <row r="27" spans="1:8" x14ac:dyDescent="0.35">
      <c r="A27" s="4">
        <v>26</v>
      </c>
      <c r="B27" s="4">
        <v>20</v>
      </c>
      <c r="C27" t="s">
        <v>28</v>
      </c>
      <c r="D27" s="5">
        <f>VLOOKUP(C27,'Race 1'!$B$2:$F$30,5,0)</f>
        <v>1.5374548611111111E-2</v>
      </c>
      <c r="E27" s="5">
        <f>IF(ISERROR(VLOOKUP(C27,'Race 2'!$B$2:$F$14,5,0)),"",VLOOKUP(C27,'Race 2'!$B$2:$F$14,5,0))</f>
        <v>1.5519965277777777E-2</v>
      </c>
      <c r="F27" s="4"/>
    </row>
    <row r="28" spans="1:8" x14ac:dyDescent="0.35">
      <c r="A28" s="4">
        <v>27</v>
      </c>
      <c r="B28" s="4">
        <v>7</v>
      </c>
      <c r="C28" t="s">
        <v>29</v>
      </c>
      <c r="D28" s="5">
        <f>VLOOKUP(C28,'Race 1'!$B$2:$F$30,5,0)</f>
        <v>1.5481585648148145E-2</v>
      </c>
      <c r="E28" s="5">
        <f>IF(ISERROR(VLOOKUP(C28,'Race 2'!$B$2:$F$14,5,0)),"",VLOOKUP(C28,'Race 2'!$B$2:$F$14,5,0))</f>
        <v>1.6260740740740742E-2</v>
      </c>
      <c r="F28" s="4"/>
    </row>
    <row r="29" spans="1:8" x14ac:dyDescent="0.35">
      <c r="A29" s="4">
        <v>28</v>
      </c>
      <c r="B29" s="4">
        <v>21</v>
      </c>
      <c r="C29" t="s">
        <v>30</v>
      </c>
      <c r="D29" s="5">
        <f>VLOOKUP(C29,'Race 1'!$B$2:$F$30,5,0)</f>
        <v>1.7079062499999999E-2</v>
      </c>
      <c r="E29" s="5" t="str">
        <f>IF(ISERROR(VLOOKUP(C29,'Race 2'!$B$2:$F$14,5,0)),"",VLOOKUP(C29,'Race 2'!$B$2:$F$14,5,0))</f>
        <v/>
      </c>
      <c r="F29" s="4"/>
    </row>
    <row r="30" spans="1:8" x14ac:dyDescent="0.35">
      <c r="A30" s="4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 1</vt:lpstr>
      <vt:lpstr>Race 2</vt:lpstr>
      <vt:lpstr>Race 3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Holmes</dc:creator>
  <cp:lastModifiedBy>David Holmes</cp:lastModifiedBy>
  <dcterms:created xsi:type="dcterms:W3CDTF">2018-08-11T22:15:01Z</dcterms:created>
  <dcterms:modified xsi:type="dcterms:W3CDTF">2018-08-11T23:18:41Z</dcterms:modified>
</cp:coreProperties>
</file>